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0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<sst xmlns="http://schemas.openxmlformats.org/spreadsheetml/2006/main" count="45" uniqueCount="36">
  <si>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Név</t>
  </si>
  <si>
    <t>E-mail</t>
  </si>
  <si>
    <t>Költségek</t>
  </si>
  <si>
    <t>Fő</t>
  </si>
  <si>
    <t>Ft</t>
  </si>
  <si>
    <t>Összesen</t>
  </si>
  <si>
    <t>Lakcím</t>
  </si>
  <si>
    <t>Telefonszám</t>
  </si>
  <si>
    <t>Db</t>
  </si>
  <si>
    <r>
      <t xml:space="preserve">Megjegyzés </t>
    </r>
    <r>
      <rPr>
        <sz val="12"/>
        <color indexed="8"/>
        <rFont val="Bookman Old Style"/>
        <family val="1"/>
      </rPr>
      <t>(a szállással vagy a találkozóval kapcsolatos speciális igény, kérés, kérdés, ötlet, észrevétel stb.)</t>
    </r>
  </si>
  <si>
    <r>
      <t xml:space="preserve">     </t>
    </r>
    <r>
      <rPr>
        <b/>
        <sz val="20"/>
        <color indexed="8"/>
        <rFont val="Bookman Old Style"/>
        <family val="1"/>
      </rPr>
      <t>XXVII. International Mini Weekend                                                                                             jelentkezési lap</t>
    </r>
  </si>
  <si>
    <t>Méret</t>
  </si>
  <si>
    <t>Mini</t>
  </si>
  <si>
    <t>Regisztrációs díj</t>
  </si>
  <si>
    <t>Férfi/női</t>
  </si>
  <si>
    <t>Kísérő(k) neve(i), születésnapja</t>
  </si>
  <si>
    <t>Születésnap</t>
  </si>
  <si>
    <t>Mini típusa, évjárata</t>
  </si>
  <si>
    <t>Saját pólóméretem</t>
  </si>
  <si>
    <t>Plusz póló (4.000 Ft/db)</t>
  </si>
  <si>
    <t>Saját vacsora</t>
  </si>
  <si>
    <t>speciális étrend igény</t>
  </si>
  <si>
    <t xml:space="preserve">Pénteki buszos kirándulás „Hol tart a technológia 2022-ben?” </t>
  </si>
  <si>
    <t>Találkozós póló</t>
  </si>
  <si>
    <t xml:space="preserve">Ennyi fővel veszünk részt (3.500 Ft/fő): </t>
  </si>
  <si>
    <t>Ennyi fővel veszek/veszünk részt (ingyenes):</t>
  </si>
  <si>
    <t>Csütörtöki autós kirándulás (bősi erőmű &amp; Linczy Mini Garage)</t>
  </si>
  <si>
    <t>Plusz vacsora (5.000 Ft/fő)</t>
  </si>
  <si>
    <t>Szombati vacsora (svédasztal meglepetés minis fagyival)</t>
  </si>
  <si>
    <r>
      <t>Kérünk, hogy küldd el a kitöltött jelentkezési lapot az</t>
    </r>
    <r>
      <rPr>
        <sz val="12"/>
        <color indexed="8"/>
        <rFont val="Bookman Old Style"/>
        <family val="1"/>
      </rPr>
      <t xml:space="preserve"> </t>
    </r>
    <r>
      <rPr>
        <sz val="12"/>
        <color indexed="9"/>
        <rFont val="Bookman Old Style"/>
        <family val="1"/>
      </rPr>
      <t>imwlipot@gmail.com</t>
    </r>
    <r>
      <rPr>
        <sz val="12"/>
        <color indexed="8"/>
        <rFont val="Bookman Old Style"/>
        <family val="1"/>
      </rPr>
      <t xml:space="preserve"> címre 2022. 06.19-ig!</t>
    </r>
  </si>
  <si>
    <t>Mini Club Hungary tagja vagyok, jún. 19-ig jelentkezem</t>
  </si>
  <si>
    <t>Mini Club Hungary tagja vagyok, jún. 19 után jelentkezem</t>
  </si>
  <si>
    <t>Nem vagyok Mini Club Hungary tag, jún. 19-ig jelentkezem</t>
  </si>
  <si>
    <t>Nem vagyok Mini Club Hungary tag, jún. 19 után jelentkezem</t>
  </si>
  <si>
    <t>Szelepfedél verseny</t>
  </si>
  <si>
    <t>Résztvevő autóim száma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</si>
</sst>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Ft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Bookman Old Style"/>
      <family val="1"/>
    </font>
    <font>
      <sz val="12"/>
      <color indexed="9"/>
      <name val="Bookman Old Style"/>
      <family val="1"/>
    </font>
    <font>
      <b/>
      <sz val="20"/>
      <color indexed="8"/>
      <name val="Bookman Old Style"/>
      <family val="1"/>
    </font>
    <font>
      <b/>
      <sz val="11"/>
      <color indexed="8"/>
      <name val="Calibri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Bookman Old Style"/>
      <family val="1"/>
    </font>
    <font>
      <sz val="11"/>
      <color indexed="8"/>
      <name val="Bookman Old Style"/>
      <family val="1"/>
    </font>
    <font>
      <b/>
      <sz val="2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22"/>
      <color theme="1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172" fontId="47" fillId="33" borderId="12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172" fontId="6" fillId="34" borderId="12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left" vertical="center"/>
    </xf>
    <xf numFmtId="0" fontId="46" fillId="34" borderId="14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left" vertical="center"/>
    </xf>
    <xf numFmtId="0" fontId="48" fillId="35" borderId="12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48" fillId="0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34" borderId="10" xfId="0" applyFont="1" applyFill="1" applyBorder="1" applyAlignment="1">
      <alignment horizontal="left" vertical="center"/>
    </xf>
    <xf numFmtId="0" fontId="46" fillId="34" borderId="13" xfId="0" applyFont="1" applyFill="1" applyBorder="1" applyAlignment="1">
      <alignment horizontal="left" vertical="center"/>
    </xf>
    <xf numFmtId="0" fontId="47" fillId="34" borderId="12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top"/>
    </xf>
    <xf numFmtId="0" fontId="0" fillId="37" borderId="16" xfId="0" applyFill="1" applyBorder="1" applyAlignment="1">
      <alignment horizontal="center" vertical="top"/>
    </xf>
    <xf numFmtId="0" fontId="0" fillId="37" borderId="17" xfId="0" applyFill="1" applyBorder="1" applyAlignment="1">
      <alignment horizontal="center" vertical="top"/>
    </xf>
    <xf numFmtId="0" fontId="0" fillId="37" borderId="20" xfId="0" applyFill="1" applyBorder="1" applyAlignment="1">
      <alignment horizontal="center" vertical="top"/>
    </xf>
    <xf numFmtId="0" fontId="0" fillId="37" borderId="0" xfId="0" applyFill="1" applyBorder="1" applyAlignment="1">
      <alignment horizontal="center" vertical="top"/>
    </xf>
    <xf numFmtId="0" fontId="0" fillId="37" borderId="21" xfId="0" applyFill="1" applyBorder="1" applyAlignment="1">
      <alignment horizontal="center" vertical="top"/>
    </xf>
    <xf numFmtId="0" fontId="0" fillId="37" borderId="18" xfId="0" applyFill="1" applyBorder="1" applyAlignment="1">
      <alignment horizontal="center" vertical="top"/>
    </xf>
    <xf numFmtId="0" fontId="0" fillId="37" borderId="14" xfId="0" applyFill="1" applyBorder="1" applyAlignment="1">
      <alignment horizontal="center" vertical="top"/>
    </xf>
    <xf numFmtId="0" fontId="0" fillId="37" borderId="19" xfId="0" applyFill="1" applyBorder="1" applyAlignment="1">
      <alignment horizontal="center" vertical="top"/>
    </xf>
    <xf numFmtId="0" fontId="38" fillId="36" borderId="12" xfId="53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7" fillId="34" borderId="12" xfId="0" applyFont="1" applyFill="1" applyBorder="1" applyAlignment="1">
      <alignment horizontal="left" vertical="center"/>
    </xf>
    <xf numFmtId="0" fontId="47" fillId="34" borderId="22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46" fillId="34" borderId="11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581025</xdr:colOff>
      <xdr:row>0</xdr:row>
      <xdr:rowOff>990600</xdr:rowOff>
    </xdr:from>
    <xdr:to>
      <xdr:col>5</xdr:col>
      <xdr:colOff>1143000</xdr:colOff>
      <xdr:row>0</xdr:row>
      <xdr:rowOff>1800225</xdr:rowOff>
    </xdr:to>
    <xdr:pic>
      <xdr:nvPicPr>
        <xdr:cNvPr id="1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990600"/>
          <a:ext cx="1838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1295400</xdr:colOff>
      <xdr:row>2</xdr:row>
      <xdr:rowOff>85725</xdr:rowOff>
    </xdr:to>
    <xdr:pic>
      <xdr:nvPicPr>
        <xdr:cNvPr id="2" name="Kép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1" sqref="A1:F2"/>
    </sheetView>
  </sheetViews>
  <sheetFormatPr defaultColWidth="11.421875" defaultRowHeight="15"/>
  <cols>
    <col min="1" max="1" width="43.00390625" style="0" customWidth="1"/>
    <col min="2" max="2" width="0.13671875" style="0" hidden="1" customWidth="1"/>
    <col min="3" max="3" width="24.140625" style="0" customWidth="1"/>
    <col min="4" max="4" width="20.140625" style="0" customWidth="1"/>
    <col min="5" max="5" width="19.140625" style="0" customWidth="1"/>
    <col min="6" max="6" width="19.421875" style="0" customWidth="1"/>
    <col min="7" max="16384" width="8.8515625" style="0" customWidth="1"/>
  </cols>
  <sheetData>
    <row r="1" spans="1:6" ht="148.5" customHeight="1">
      <c r="A1" s="38" t="s">
        <v>10</v>
      </c>
      <c r="B1" s="39"/>
      <c r="C1" s="39"/>
      <c r="D1" s="39"/>
      <c r="E1" s="39"/>
      <c r="F1" s="40"/>
    </row>
    <row r="2" spans="1:6" ht="27.75" customHeight="1" hidden="1">
      <c r="A2" s="41"/>
      <c r="B2" s="42"/>
      <c r="C2" s="42"/>
      <c r="D2" s="42"/>
      <c r="E2" s="42"/>
      <c r="F2" s="43"/>
    </row>
    <row r="3" spans="1:6" ht="15.75">
      <c r="A3" s="66" t="s">
        <v>0</v>
      </c>
      <c r="B3" s="67"/>
      <c r="C3" s="37"/>
      <c r="D3" s="37"/>
      <c r="E3" s="37"/>
      <c r="F3" s="37"/>
    </row>
    <row r="4" spans="1:6" ht="15.75">
      <c r="A4" s="8" t="s">
        <v>16</v>
      </c>
      <c r="B4" s="9"/>
      <c r="C4" s="37"/>
      <c r="D4" s="37"/>
      <c r="E4" s="37"/>
      <c r="F4" s="37"/>
    </row>
    <row r="5" spans="1:6" ht="15.75">
      <c r="A5" s="1" t="s">
        <v>6</v>
      </c>
      <c r="B5" s="2"/>
      <c r="C5" s="37"/>
      <c r="D5" s="37"/>
      <c r="E5" s="37"/>
      <c r="F5" s="37"/>
    </row>
    <row r="6" spans="1:6" ht="15.75">
      <c r="A6" s="44" t="s">
        <v>1</v>
      </c>
      <c r="B6" s="45"/>
      <c r="C6" s="59"/>
      <c r="D6" s="37"/>
      <c r="E6" s="37"/>
      <c r="F6" s="37"/>
    </row>
    <row r="7" spans="1:6" ht="15.75">
      <c r="A7" s="44" t="s">
        <v>7</v>
      </c>
      <c r="B7" s="45"/>
      <c r="C7" s="37"/>
      <c r="D7" s="37"/>
      <c r="E7" s="37"/>
      <c r="F7" s="37"/>
    </row>
    <row r="8" spans="1:6" ht="15.75">
      <c r="A8" s="6" t="s">
        <v>17</v>
      </c>
      <c r="B8" s="7"/>
      <c r="C8" s="37"/>
      <c r="D8" s="37"/>
      <c r="E8" s="37"/>
      <c r="F8" s="37"/>
    </row>
    <row r="9" spans="1:6" ht="30.75" customHeight="1">
      <c r="A9" s="44" t="s">
        <v>15</v>
      </c>
      <c r="B9" s="45"/>
      <c r="C9" s="49"/>
      <c r="D9" s="49"/>
      <c r="E9" s="49"/>
      <c r="F9" s="49"/>
    </row>
    <row r="10" spans="1:6" ht="15.75">
      <c r="A10" s="48" t="s">
        <v>2</v>
      </c>
      <c r="B10" s="48"/>
      <c r="C10" s="48"/>
      <c r="D10" s="48"/>
      <c r="E10" s="48"/>
      <c r="F10" s="48"/>
    </row>
    <row r="11" spans="1:6" ht="16.5">
      <c r="A11" s="73" t="s">
        <v>13</v>
      </c>
      <c r="B11" s="74"/>
      <c r="C11" s="74"/>
      <c r="D11" s="75"/>
      <c r="E11" s="4" t="s">
        <v>12</v>
      </c>
      <c r="F11" s="5" t="s">
        <v>4</v>
      </c>
    </row>
    <row r="12" spans="1:6" ht="15.75">
      <c r="A12" s="46" t="s">
        <v>30</v>
      </c>
      <c r="B12" s="47"/>
      <c r="C12" s="47"/>
      <c r="D12" s="76"/>
      <c r="E12" s="11">
        <v>0</v>
      </c>
      <c r="F12" s="23">
        <f>(E12*12000)</f>
        <v>0</v>
      </c>
    </row>
    <row r="13" spans="1:6" ht="15.75">
      <c r="A13" s="46" t="s">
        <v>31</v>
      </c>
      <c r="B13" s="47"/>
      <c r="C13" s="47"/>
      <c r="D13" s="76"/>
      <c r="E13" s="11">
        <v>0</v>
      </c>
      <c r="F13" s="23">
        <f>(E13*14000)</f>
        <v>0</v>
      </c>
    </row>
    <row r="14" spans="1:6" ht="15.75">
      <c r="A14" s="46" t="s">
        <v>32</v>
      </c>
      <c r="B14" s="47"/>
      <c r="C14" s="47"/>
      <c r="D14" s="76"/>
      <c r="E14" s="11">
        <v>0</v>
      </c>
      <c r="F14" s="23">
        <f>(E14*14000)</f>
        <v>0</v>
      </c>
    </row>
    <row r="15" spans="1:6" ht="15.75">
      <c r="A15" s="46" t="s">
        <v>33</v>
      </c>
      <c r="B15" s="47"/>
      <c r="C15" s="47"/>
      <c r="D15" s="76"/>
      <c r="E15" s="11">
        <v>0</v>
      </c>
      <c r="F15" s="23">
        <f>(E15*15000)</f>
        <v>0</v>
      </c>
    </row>
    <row r="16" spans="1:6" ht="15.75">
      <c r="A16" s="63" t="s">
        <v>26</v>
      </c>
      <c r="B16" s="64"/>
      <c r="C16" s="64"/>
      <c r="D16" s="65"/>
      <c r="E16" s="28" t="s">
        <v>3</v>
      </c>
      <c r="F16" s="27"/>
    </row>
    <row r="17" spans="1:6" ht="15.75">
      <c r="A17" s="60" t="s">
        <v>25</v>
      </c>
      <c r="B17" s="61"/>
      <c r="C17" s="61"/>
      <c r="D17" s="62"/>
      <c r="E17" s="11">
        <v>0</v>
      </c>
      <c r="F17" s="23"/>
    </row>
    <row r="18" spans="1:6" ht="15.75">
      <c r="A18" s="26" t="s">
        <v>22</v>
      </c>
      <c r="B18" s="13"/>
      <c r="C18" s="26"/>
      <c r="D18" s="26"/>
      <c r="E18" s="28" t="s">
        <v>3</v>
      </c>
      <c r="F18" s="26"/>
    </row>
    <row r="19" spans="1:6" ht="15.75">
      <c r="A19" s="60" t="s">
        <v>24</v>
      </c>
      <c r="B19" s="61"/>
      <c r="C19" s="61"/>
      <c r="D19" s="62"/>
      <c r="E19" s="11">
        <v>0</v>
      </c>
      <c r="F19" s="23">
        <f>(E19*3500)</f>
        <v>0</v>
      </c>
    </row>
    <row r="20" spans="1:6" ht="15.75">
      <c r="A20" s="18" t="s">
        <v>23</v>
      </c>
      <c r="B20" s="14"/>
      <c r="C20" s="3" t="s">
        <v>14</v>
      </c>
      <c r="D20" s="3" t="s">
        <v>11</v>
      </c>
      <c r="E20" s="3" t="s">
        <v>8</v>
      </c>
      <c r="F20" s="20"/>
    </row>
    <row r="21" spans="1:6" ht="15.75">
      <c r="A21" s="46" t="s">
        <v>18</v>
      </c>
      <c r="B21" s="47"/>
      <c r="C21" s="15"/>
      <c r="D21" s="12"/>
      <c r="E21" s="22">
        <v>1</v>
      </c>
      <c r="F21" s="23">
        <v>0</v>
      </c>
    </row>
    <row r="22" spans="1:6" ht="15.75">
      <c r="A22" s="46" t="s">
        <v>19</v>
      </c>
      <c r="B22" s="47"/>
      <c r="C22" s="15"/>
      <c r="D22" s="16"/>
      <c r="E22" s="11">
        <v>0</v>
      </c>
      <c r="F22" s="23">
        <f>E22*4000</f>
        <v>0</v>
      </c>
    </row>
    <row r="23" spans="1:6" ht="15.75">
      <c r="A23" s="46" t="s">
        <v>19</v>
      </c>
      <c r="B23" s="47"/>
      <c r="C23" s="15"/>
      <c r="D23" s="17"/>
      <c r="E23" s="11">
        <v>0</v>
      </c>
      <c r="F23" s="23">
        <f>E23*4000</f>
        <v>0</v>
      </c>
    </row>
    <row r="24" spans="1:6" ht="15.75">
      <c r="A24" s="46" t="s">
        <v>19</v>
      </c>
      <c r="B24" s="47"/>
      <c r="C24" s="15"/>
      <c r="D24" s="16"/>
      <c r="E24" s="11">
        <v>0</v>
      </c>
      <c r="F24" s="23">
        <f>E24*4000</f>
        <v>0</v>
      </c>
    </row>
    <row r="25" spans="1:6" ht="15.75">
      <c r="A25" s="46" t="s">
        <v>19</v>
      </c>
      <c r="B25" s="47"/>
      <c r="C25" s="15"/>
      <c r="D25" s="16"/>
      <c r="E25" s="11">
        <v>0</v>
      </c>
      <c r="F25" s="23">
        <f>E25*4000</f>
        <v>0</v>
      </c>
    </row>
    <row r="26" spans="1:6" ht="32.25" customHeight="1">
      <c r="A26" s="18" t="s">
        <v>28</v>
      </c>
      <c r="B26" s="14"/>
      <c r="C26" s="14"/>
      <c r="D26" s="4" t="s">
        <v>21</v>
      </c>
      <c r="E26" s="3" t="s">
        <v>8</v>
      </c>
      <c r="F26" s="4"/>
    </row>
    <row r="27" spans="1:6" ht="15.75">
      <c r="A27" s="21" t="s">
        <v>20</v>
      </c>
      <c r="B27" s="13"/>
      <c r="C27" s="19"/>
      <c r="D27" s="25"/>
      <c r="E27" s="22">
        <v>1</v>
      </c>
      <c r="F27" s="24">
        <v>0</v>
      </c>
    </row>
    <row r="28" spans="1:6" ht="15.75">
      <c r="A28" s="30" t="s">
        <v>27</v>
      </c>
      <c r="B28" s="29"/>
      <c r="C28" s="19"/>
      <c r="D28" s="11"/>
      <c r="E28" s="11">
        <v>0</v>
      </c>
      <c r="F28" s="24">
        <f>(E28*4500)</f>
        <v>0</v>
      </c>
    </row>
    <row r="29" spans="1:6" ht="15.75">
      <c r="A29" s="30" t="s">
        <v>27</v>
      </c>
      <c r="B29" s="29"/>
      <c r="C29" s="19"/>
      <c r="D29" s="11"/>
      <c r="E29" s="11">
        <v>0</v>
      </c>
      <c r="F29" s="24">
        <f>(E29*4500)</f>
        <v>0</v>
      </c>
    </row>
    <row r="30" spans="1:6" ht="15.75">
      <c r="A30" s="30" t="s">
        <v>27</v>
      </c>
      <c r="B30" s="29"/>
      <c r="C30" s="19"/>
      <c r="D30" s="11"/>
      <c r="E30" s="11">
        <v>0</v>
      </c>
      <c r="F30" s="24">
        <f>(E30*4500)</f>
        <v>0</v>
      </c>
    </row>
    <row r="31" spans="1:6" ht="15.75">
      <c r="A31" s="30" t="s">
        <v>27</v>
      </c>
      <c r="B31" s="29"/>
      <c r="C31" s="19"/>
      <c r="D31" s="11"/>
      <c r="E31" s="11">
        <v>0</v>
      </c>
      <c r="F31" s="24">
        <f>(E31*4500)</f>
        <v>0</v>
      </c>
    </row>
    <row r="32" spans="1:6" ht="15.75">
      <c r="A32" s="31" t="s">
        <v>34</v>
      </c>
      <c r="B32" s="14"/>
      <c r="C32" s="32"/>
      <c r="D32" s="33"/>
      <c r="E32" s="3" t="s">
        <v>8</v>
      </c>
      <c r="F32" s="24"/>
    </row>
    <row r="33" spans="1:6" ht="15.75">
      <c r="A33" s="19" t="s">
        <v>35</v>
      </c>
      <c r="B33" s="14"/>
      <c r="C33" s="34"/>
      <c r="D33" s="35"/>
      <c r="E33" s="11">
        <v>0</v>
      </c>
      <c r="F33" s="24"/>
    </row>
    <row r="34" spans="1:6" ht="15.75">
      <c r="A34" s="68" t="s">
        <v>5</v>
      </c>
      <c r="B34" s="68"/>
      <c r="C34" s="69"/>
      <c r="D34" s="68"/>
      <c r="E34" s="68"/>
      <c r="F34" s="10">
        <f>SUM(F12:F31)</f>
        <v>0</v>
      </c>
    </row>
    <row r="35" spans="1:6" ht="15.75">
      <c r="A35" s="70" t="s">
        <v>9</v>
      </c>
      <c r="B35" s="71"/>
      <c r="C35" s="71"/>
      <c r="D35" s="71"/>
      <c r="E35" s="71"/>
      <c r="F35" s="72"/>
    </row>
    <row r="36" spans="1:6" ht="15">
      <c r="A36" s="50"/>
      <c r="B36" s="51"/>
      <c r="C36" s="51"/>
      <c r="D36" s="51"/>
      <c r="E36" s="51"/>
      <c r="F36" s="52"/>
    </row>
    <row r="37" spans="1:6" ht="15">
      <c r="A37" s="53"/>
      <c r="B37" s="54"/>
      <c r="C37" s="54"/>
      <c r="D37" s="54"/>
      <c r="E37" s="54"/>
      <c r="F37" s="55"/>
    </row>
    <row r="38" spans="1:6" ht="15">
      <c r="A38" s="53"/>
      <c r="B38" s="54"/>
      <c r="C38" s="54"/>
      <c r="D38" s="54"/>
      <c r="E38" s="54"/>
      <c r="F38" s="55"/>
    </row>
    <row r="39" spans="1:6" ht="15">
      <c r="A39" s="56"/>
      <c r="B39" s="57"/>
      <c r="C39" s="57"/>
      <c r="D39" s="57"/>
      <c r="E39" s="57"/>
      <c r="F39" s="58"/>
    </row>
    <row r="40" spans="1:6" ht="15.75">
      <c r="A40" s="36" t="s">
        <v>29</v>
      </c>
      <c r="B40" s="36"/>
      <c r="C40" s="36"/>
      <c r="D40" s="36"/>
      <c r="E40" s="36"/>
      <c r="F40" s="36"/>
    </row>
  </sheetData>
  <sheetProtection/>
  <mergeCells count="32">
    <mergeCell ref="A35:F35"/>
    <mergeCell ref="A11:D11"/>
    <mergeCell ref="A12:D12"/>
    <mergeCell ref="A13:D13"/>
    <mergeCell ref="A14:D14"/>
    <mergeCell ref="A15:D15"/>
    <mergeCell ref="A17:D17"/>
    <mergeCell ref="A16:D16"/>
    <mergeCell ref="A3:B3"/>
    <mergeCell ref="C3:F3"/>
    <mergeCell ref="A22:B22"/>
    <mergeCell ref="A34:E34"/>
    <mergeCell ref="C9:F9"/>
    <mergeCell ref="C8:F8"/>
    <mergeCell ref="C5:F5"/>
    <mergeCell ref="A36:F39"/>
    <mergeCell ref="A6:B6"/>
    <mergeCell ref="C6:F6"/>
    <mergeCell ref="A7:B7"/>
    <mergeCell ref="C7:F7"/>
    <mergeCell ref="A21:B21"/>
    <mergeCell ref="A19:D19"/>
    <mergeCell ref="C32:D32"/>
    <mergeCell ref="C33:D33"/>
    <mergeCell ref="A40:F40"/>
    <mergeCell ref="C4:F4"/>
    <mergeCell ref="A1:F2"/>
    <mergeCell ref="A9:B9"/>
    <mergeCell ref="A23:B23"/>
    <mergeCell ref="A24:B24"/>
    <mergeCell ref="A10:F10"/>
    <mergeCell ref="A25:B25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2022-06-09T21:56:20Z</cp:lastPrinted>
  <dcterms:created xsi:type="dcterms:W3CDTF">2022-03-06T15:25:21Z</dcterms:created>
  <dcterms:modified xsi:type="dcterms:W3CDTF">2022-06-13T18:20:15Z</dcterms:modified>
  <cp:category/>
  <cp:version/>
  <cp:contentType/>
  <cp:contentStatus/>
</cp:coreProperties>
</file>